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<sst xmlns="http://schemas.openxmlformats.org/spreadsheetml/2006/main" count="137" uniqueCount="90">
  <si>
    <t>JMÉNO</t>
  </si>
  <si>
    <t>PŘÍJMENÍ</t>
  </si>
  <si>
    <t>ČERNÁ</t>
  </si>
  <si>
    <t>ČERVENÁ</t>
  </si>
  <si>
    <t>MODRÁ</t>
  </si>
  <si>
    <t>ORANŽOVÁ</t>
  </si>
  <si>
    <t>ŽLUTÁ</t>
  </si>
  <si>
    <t>BÍLÁ</t>
  </si>
  <si>
    <t>Jakub</t>
  </si>
  <si>
    <t>Pavel</t>
  </si>
  <si>
    <t>Honza</t>
  </si>
  <si>
    <t>Petr</t>
  </si>
  <si>
    <t>POŘADÍ</t>
  </si>
  <si>
    <t>11</t>
  </si>
  <si>
    <t>BODY</t>
  </si>
  <si>
    <t>MUŽI</t>
  </si>
  <si>
    <t>ŽENY</t>
  </si>
  <si>
    <t>Nelly</t>
  </si>
  <si>
    <t>Kudrová</t>
  </si>
  <si>
    <t>Kotrbová</t>
  </si>
  <si>
    <t>Tereza</t>
  </si>
  <si>
    <t>5</t>
  </si>
  <si>
    <t>LOKALBLOK</t>
  </si>
  <si>
    <t>BOULDERING SESSION</t>
  </si>
  <si>
    <t>Karel</t>
  </si>
  <si>
    <t>Mašek</t>
  </si>
  <si>
    <t>Hloupý</t>
  </si>
  <si>
    <t>Martin</t>
  </si>
  <si>
    <t>Spilka</t>
  </si>
  <si>
    <t>Jeník</t>
  </si>
  <si>
    <t>Pleticha</t>
  </si>
  <si>
    <t>Hanák</t>
  </si>
  <si>
    <t>Jana</t>
  </si>
  <si>
    <t>Jiří</t>
  </si>
  <si>
    <t>Malý</t>
  </si>
  <si>
    <t xml:space="preserve">Rudolf </t>
  </si>
  <si>
    <t>Jůza</t>
  </si>
  <si>
    <t>Hanuš</t>
  </si>
  <si>
    <t>Jan</t>
  </si>
  <si>
    <t>Géčko</t>
  </si>
  <si>
    <t>Szentesi</t>
  </si>
  <si>
    <t>Jirka</t>
  </si>
  <si>
    <t>Švácha</t>
  </si>
  <si>
    <t>Svobodová</t>
  </si>
  <si>
    <t>Zíma</t>
  </si>
  <si>
    <t>Bouška</t>
  </si>
  <si>
    <t>Zdeněk</t>
  </si>
  <si>
    <t>Robert</t>
  </si>
  <si>
    <t>Švarc</t>
  </si>
  <si>
    <t>Jandík</t>
  </si>
  <si>
    <t>Valenta</t>
  </si>
  <si>
    <t>Markéta</t>
  </si>
  <si>
    <t>Milan</t>
  </si>
  <si>
    <t>Pidrman</t>
  </si>
  <si>
    <t>Kučera</t>
  </si>
  <si>
    <t>Stillerová</t>
  </si>
  <si>
    <t>Mrázek</t>
  </si>
  <si>
    <t xml:space="preserve">Daniela 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</si>
  <si>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</si>
  <si>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</si>
  <si>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</si>
  <si>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</si>
  <si>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</si>
  <si>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</si>
  <si>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</si>
  <si>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</si>
  <si>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</si>
  <si>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Ulrika</t>
  </si>
  <si>
    <t>Moinkis</t>
  </si>
  <si>
    <t>Marek</t>
  </si>
  <si>
    <t>Bunk</t>
  </si>
  <si>
    <t>Bláha</t>
  </si>
  <si>
    <t>Lucie</t>
  </si>
  <si>
    <t>Žemberyová</t>
  </si>
  <si>
    <t>Procházka</t>
  </si>
  <si>
    <t>ZELENÁ</t>
  </si>
  <si>
    <t>Pidrmanová</t>
  </si>
  <si>
    <t>Kastl</t>
  </si>
  <si>
    <t>Nosálová</t>
  </si>
  <si>
    <t>Lenka</t>
  </si>
  <si>
    <t>Fruhbauerová</t>
  </si>
  <si>
    <t>Adam</t>
  </si>
  <si>
    <t>Trnka</t>
  </si>
  <si>
    <t>Olt</t>
  </si>
  <si>
    <t>Ksenija</t>
  </si>
  <si>
    <t>Cheinozubová</t>
  </si>
  <si>
    <t>Dalibor</t>
  </si>
  <si>
    <t>Knedla</t>
  </si>
  <si>
    <t>Pája</t>
  </si>
  <si>
    <t xml:space="preserve"> VÝSLEDKY DUBEN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</si>
</sst>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</numFmts>
  <fonts count="11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textRotation="90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15" xfId="0" applyFont="1" applyBorder="1" applyAlignment="1">
      <alignment textRotation="90"/>
    </xf>
    <xf numFmtId="0" fontId="9" fillId="0" borderId="16" xfId="0" applyFont="1" applyBorder="1" applyAlignment="1">
      <alignment textRotation="90"/>
    </xf>
    <xf numFmtId="0" fontId="9" fillId="0" borderId="17" xfId="0" applyFont="1" applyBorder="1" applyAlignment="1">
      <alignment textRotation="9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31" xfId="0" applyFont="1" applyFill="1" applyBorder="1" applyAlignment="1">
      <alignment/>
    </xf>
    <xf numFmtId="0" fontId="2" fillId="3" borderId="32" xfId="0" applyFont="1" applyFill="1" applyBorder="1" applyAlignment="1">
      <alignment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10" fillId="0" borderId="33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35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70" zoomScaleNormal="70" workbookViewId="0" topLeftCell="A1">
      <selection activeCell="A4" sqref="A4:L4"/>
    </sheetView>
  </sheetViews>
  <sheetFormatPr defaultColWidth="9.140625" defaultRowHeight="12.75"/>
  <cols>
    <col min="1" max="1" width="8.140625" style="1" customWidth="1"/>
    <col min="2" max="2" width="9.8515625" style="1" bestFit="1" customWidth="1"/>
    <col min="3" max="3" width="12.28125" style="1" bestFit="1" customWidth="1"/>
    <col min="4" max="4" width="14.57421875" style="1" bestFit="1" customWidth="1"/>
    <col min="5" max="5" width="3.57421875" style="1" bestFit="1" customWidth="1"/>
    <col min="6" max="7" width="3.8515625" style="1" bestFit="1" customWidth="1"/>
    <col min="8" max="8" width="3.57421875" style="1" bestFit="1" customWidth="1"/>
    <col min="9" max="9" width="3.8515625" style="1" bestFit="1" customWidth="1"/>
    <col min="10" max="10" width="3.57421875" style="1" bestFit="1" customWidth="1"/>
    <col min="11" max="11" width="6.140625" style="1" customWidth="1"/>
    <col min="12" max="16384" width="9.140625" style="1" customWidth="1"/>
  </cols>
  <sheetData>
    <row r="1" spans="1:12" ht="34.5">
      <c r="A1" s="61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34.5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7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7">
      <c r="A4" s="59" t="s">
        <v>89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1" ht="26.25" thickBot="1">
      <c r="B6" s="58" t="s">
        <v>15</v>
      </c>
      <c r="C6" s="58"/>
      <c r="D6" s="58"/>
      <c r="E6" s="58"/>
      <c r="F6" s="58"/>
      <c r="G6" s="58"/>
      <c r="H6" s="58"/>
      <c r="I6" s="58"/>
      <c r="J6" s="58"/>
      <c r="K6" s="58"/>
    </row>
    <row r="7" spans="2:11" ht="72" thickBot="1">
      <c r="B7" s="7" t="s">
        <v>12</v>
      </c>
      <c r="C7" s="29" t="s">
        <v>0</v>
      </c>
      <c r="D7" s="28" t="s">
        <v>1</v>
      </c>
      <c r="E7" s="26" t="s">
        <v>2</v>
      </c>
      <c r="F7" s="25" t="s">
        <v>3</v>
      </c>
      <c r="G7" s="25" t="s">
        <v>4</v>
      </c>
      <c r="H7" s="25" t="s">
        <v>5</v>
      </c>
      <c r="I7" s="25" t="s">
        <v>75</v>
      </c>
      <c r="J7" s="27" t="s">
        <v>7</v>
      </c>
      <c r="K7" s="3" t="s">
        <v>14</v>
      </c>
    </row>
    <row r="8" spans="2:20" s="30" customFormat="1" ht="18.75">
      <c r="B8" s="49" t="s">
        <v>58</v>
      </c>
      <c r="C8" s="54" t="s">
        <v>88</v>
      </c>
      <c r="D8" s="55" t="s">
        <v>56</v>
      </c>
      <c r="E8" s="9"/>
      <c r="F8" s="9">
        <v>1</v>
      </c>
      <c r="G8" s="9">
        <v>5</v>
      </c>
      <c r="H8" s="9">
        <v>4</v>
      </c>
      <c r="I8" s="9"/>
      <c r="J8" s="10"/>
      <c r="K8" s="14">
        <f aca="true" t="shared" si="0" ref="K8:K18">SUM(O8:T8)</f>
        <v>370</v>
      </c>
      <c r="N8" s="30">
        <v>24</v>
      </c>
      <c r="O8" s="30">
        <f aca="true" t="shared" si="1" ref="O8:O18">E8*O$19</f>
        <v>0</v>
      </c>
      <c r="P8" s="30">
        <f aca="true" t="shared" si="2" ref="P8:P18">F8*P$19</f>
        <v>50</v>
      </c>
      <c r="Q8" s="30">
        <f aca="true" t="shared" si="3" ref="Q8:Q18">G8*Q$19</f>
        <v>200</v>
      </c>
      <c r="R8" s="30">
        <f aca="true" t="shared" si="4" ref="R8:R18">H8*R$19</f>
        <v>120</v>
      </c>
      <c r="S8" s="30">
        <f aca="true" t="shared" si="5" ref="S8:S18">I8*S$19</f>
        <v>0</v>
      </c>
      <c r="T8" s="30">
        <f aca="true" t="shared" si="6" ref="T8:T18">J8*T$19</f>
        <v>0</v>
      </c>
    </row>
    <row r="9" spans="2:20" s="30" customFormat="1" ht="19.5" thickBot="1">
      <c r="B9" s="52" t="s">
        <v>59</v>
      </c>
      <c r="C9" s="35" t="s">
        <v>8</v>
      </c>
      <c r="D9" s="35" t="s">
        <v>71</v>
      </c>
      <c r="E9" s="53"/>
      <c r="F9" s="2"/>
      <c r="G9" s="2">
        <v>2</v>
      </c>
      <c r="H9" s="2">
        <v>8</v>
      </c>
      <c r="I9" s="2"/>
      <c r="J9" s="11"/>
      <c r="K9" s="14">
        <f t="shared" si="0"/>
        <v>320</v>
      </c>
      <c r="N9" s="30">
        <v>14</v>
      </c>
      <c r="O9" s="30">
        <f t="shared" si="1"/>
        <v>0</v>
      </c>
      <c r="P9" s="30">
        <f t="shared" si="2"/>
        <v>0</v>
      </c>
      <c r="Q9" s="30">
        <f t="shared" si="3"/>
        <v>80</v>
      </c>
      <c r="R9" s="30">
        <f t="shared" si="4"/>
        <v>240</v>
      </c>
      <c r="S9" s="30">
        <f t="shared" si="5"/>
        <v>0</v>
      </c>
      <c r="T9" s="30">
        <f t="shared" si="6"/>
        <v>0</v>
      </c>
    </row>
    <row r="10" spans="2:20" s="30" customFormat="1" ht="18.75">
      <c r="B10" s="49" t="s">
        <v>60</v>
      </c>
      <c r="C10" s="56" t="s">
        <v>52</v>
      </c>
      <c r="D10" s="32" t="s">
        <v>74</v>
      </c>
      <c r="E10" s="2"/>
      <c r="F10" s="2"/>
      <c r="G10" s="2">
        <v>1</v>
      </c>
      <c r="H10" s="2">
        <v>9</v>
      </c>
      <c r="I10" s="2"/>
      <c r="J10" s="11"/>
      <c r="K10" s="14">
        <f t="shared" si="0"/>
        <v>310</v>
      </c>
      <c r="N10" s="30">
        <v>16</v>
      </c>
      <c r="O10" s="30">
        <f t="shared" si="1"/>
        <v>0</v>
      </c>
      <c r="P10" s="30">
        <f t="shared" si="2"/>
        <v>0</v>
      </c>
      <c r="Q10" s="30">
        <f t="shared" si="3"/>
        <v>40</v>
      </c>
      <c r="R10" s="30">
        <f t="shared" si="4"/>
        <v>270</v>
      </c>
      <c r="S10" s="30">
        <f t="shared" si="5"/>
        <v>0</v>
      </c>
      <c r="T10" s="30">
        <f t="shared" si="6"/>
        <v>0</v>
      </c>
    </row>
    <row r="11" spans="2:20" s="30" customFormat="1" ht="19.5" thickBot="1">
      <c r="B11" s="50" t="s">
        <v>61</v>
      </c>
      <c r="C11" s="19" t="s">
        <v>38</v>
      </c>
      <c r="D11" s="20" t="s">
        <v>83</v>
      </c>
      <c r="E11" s="2"/>
      <c r="F11" s="2"/>
      <c r="G11" s="2">
        <v>1</v>
      </c>
      <c r="H11" s="2">
        <v>8</v>
      </c>
      <c r="I11" s="2"/>
      <c r="J11" s="11"/>
      <c r="K11" s="14">
        <f t="shared" si="0"/>
        <v>280</v>
      </c>
      <c r="N11" s="30">
        <v>24</v>
      </c>
      <c r="O11" s="30">
        <f t="shared" si="1"/>
        <v>0</v>
      </c>
      <c r="P11" s="30">
        <f t="shared" si="2"/>
        <v>0</v>
      </c>
      <c r="Q11" s="30">
        <f t="shared" si="3"/>
        <v>40</v>
      </c>
      <c r="R11" s="30">
        <f t="shared" si="4"/>
        <v>240</v>
      </c>
      <c r="S11" s="30">
        <f t="shared" si="5"/>
        <v>0</v>
      </c>
      <c r="T11" s="30">
        <f t="shared" si="6"/>
        <v>0</v>
      </c>
    </row>
    <row r="12" spans="2:20" s="30" customFormat="1" ht="18.75">
      <c r="B12" s="49" t="s">
        <v>21</v>
      </c>
      <c r="C12" s="19" t="s">
        <v>86</v>
      </c>
      <c r="D12" s="20" t="s">
        <v>87</v>
      </c>
      <c r="E12" s="2"/>
      <c r="F12" s="2"/>
      <c r="G12" s="2"/>
      <c r="H12" s="2">
        <v>8</v>
      </c>
      <c r="I12" s="2">
        <v>2</v>
      </c>
      <c r="J12" s="11"/>
      <c r="K12" s="14">
        <f t="shared" si="0"/>
        <v>280</v>
      </c>
      <c r="N12" s="30">
        <v>29</v>
      </c>
      <c r="O12" s="30">
        <f t="shared" si="1"/>
        <v>0</v>
      </c>
      <c r="P12" s="30">
        <f t="shared" si="2"/>
        <v>0</v>
      </c>
      <c r="Q12" s="30">
        <f t="shared" si="3"/>
        <v>0</v>
      </c>
      <c r="R12" s="30">
        <f t="shared" si="4"/>
        <v>240</v>
      </c>
      <c r="S12" s="30">
        <f t="shared" si="5"/>
        <v>40</v>
      </c>
      <c r="T12" s="30">
        <f t="shared" si="6"/>
        <v>0</v>
      </c>
    </row>
    <row r="13" spans="2:20" s="30" customFormat="1" ht="19.5" thickBot="1">
      <c r="B13" s="50" t="s">
        <v>62</v>
      </c>
      <c r="C13" s="51" t="s">
        <v>69</v>
      </c>
      <c r="D13" s="2" t="s">
        <v>70</v>
      </c>
      <c r="E13" s="2"/>
      <c r="F13" s="2"/>
      <c r="G13" s="2">
        <v>1</v>
      </c>
      <c r="H13" s="2">
        <v>4</v>
      </c>
      <c r="I13" s="2">
        <v>4</v>
      </c>
      <c r="J13" s="11">
        <v>1</v>
      </c>
      <c r="K13" s="14">
        <f t="shared" si="0"/>
        <v>250</v>
      </c>
      <c r="N13" s="30">
        <v>11</v>
      </c>
      <c r="O13" s="30">
        <f t="shared" si="1"/>
        <v>0</v>
      </c>
      <c r="P13" s="30">
        <f t="shared" si="2"/>
        <v>0</v>
      </c>
      <c r="Q13" s="30">
        <f t="shared" si="3"/>
        <v>40</v>
      </c>
      <c r="R13" s="30">
        <f t="shared" si="4"/>
        <v>120</v>
      </c>
      <c r="S13" s="30">
        <f t="shared" si="5"/>
        <v>80</v>
      </c>
      <c r="T13" s="30">
        <f t="shared" si="6"/>
        <v>10</v>
      </c>
    </row>
    <row r="14" spans="2:20" s="30" customFormat="1" ht="18.75">
      <c r="B14" s="49" t="s">
        <v>63</v>
      </c>
      <c r="C14" s="19" t="s">
        <v>35</v>
      </c>
      <c r="D14" s="20" t="s">
        <v>36</v>
      </c>
      <c r="E14" s="2"/>
      <c r="F14" s="2"/>
      <c r="G14" s="2"/>
      <c r="H14" s="2">
        <v>4</v>
      </c>
      <c r="I14" s="2">
        <v>6</v>
      </c>
      <c r="J14" s="11"/>
      <c r="K14" s="14">
        <f t="shared" si="0"/>
        <v>240</v>
      </c>
      <c r="N14" s="30">
        <v>25</v>
      </c>
      <c r="O14" s="30">
        <f t="shared" si="1"/>
        <v>0</v>
      </c>
      <c r="P14" s="30">
        <f t="shared" si="2"/>
        <v>0</v>
      </c>
      <c r="Q14" s="30">
        <f t="shared" si="3"/>
        <v>0</v>
      </c>
      <c r="R14" s="30">
        <f t="shared" si="4"/>
        <v>120</v>
      </c>
      <c r="S14" s="30">
        <f t="shared" si="5"/>
        <v>120</v>
      </c>
      <c r="T14" s="30">
        <f t="shared" si="6"/>
        <v>0</v>
      </c>
    </row>
    <row r="15" spans="2:20" s="30" customFormat="1" ht="19.5" thickBot="1">
      <c r="B15" s="50" t="s">
        <v>64</v>
      </c>
      <c r="C15" s="19" t="s">
        <v>81</v>
      </c>
      <c r="D15" s="20" t="s">
        <v>82</v>
      </c>
      <c r="E15" s="2"/>
      <c r="F15" s="2"/>
      <c r="G15" s="2"/>
      <c r="H15" s="2">
        <v>3</v>
      </c>
      <c r="I15" s="2">
        <v>7</v>
      </c>
      <c r="J15" s="11"/>
      <c r="K15" s="14">
        <f t="shared" si="0"/>
        <v>230</v>
      </c>
      <c r="N15" s="30">
        <v>19</v>
      </c>
      <c r="O15" s="30">
        <f t="shared" si="1"/>
        <v>0</v>
      </c>
      <c r="P15" s="30">
        <f t="shared" si="2"/>
        <v>0</v>
      </c>
      <c r="Q15" s="30">
        <f t="shared" si="3"/>
        <v>0</v>
      </c>
      <c r="R15" s="30">
        <f t="shared" si="4"/>
        <v>90</v>
      </c>
      <c r="S15" s="30">
        <f t="shared" si="5"/>
        <v>140</v>
      </c>
      <c r="T15" s="30">
        <f t="shared" si="6"/>
        <v>0</v>
      </c>
    </row>
    <row r="16" spans="2:20" s="30" customFormat="1" ht="18.75">
      <c r="B16" s="49" t="s">
        <v>65</v>
      </c>
      <c r="C16" s="19" t="s">
        <v>29</v>
      </c>
      <c r="D16" s="20" t="s">
        <v>30</v>
      </c>
      <c r="E16" s="2"/>
      <c r="F16" s="2"/>
      <c r="G16" s="2"/>
      <c r="H16" s="2">
        <v>1</v>
      </c>
      <c r="I16" s="2">
        <v>9</v>
      </c>
      <c r="J16" s="11"/>
      <c r="K16" s="14">
        <f t="shared" si="0"/>
        <v>210</v>
      </c>
      <c r="N16" s="30">
        <v>12</v>
      </c>
      <c r="O16" s="30">
        <f t="shared" si="1"/>
        <v>0</v>
      </c>
      <c r="P16" s="30">
        <f t="shared" si="2"/>
        <v>0</v>
      </c>
      <c r="Q16" s="30">
        <f t="shared" si="3"/>
        <v>0</v>
      </c>
      <c r="R16" s="30">
        <f t="shared" si="4"/>
        <v>30</v>
      </c>
      <c r="S16" s="30">
        <f t="shared" si="5"/>
        <v>180</v>
      </c>
      <c r="T16" s="30">
        <f t="shared" si="6"/>
        <v>0</v>
      </c>
    </row>
    <row r="17" spans="2:20" s="30" customFormat="1" ht="19.5" thickBot="1">
      <c r="B17" s="50" t="s">
        <v>66</v>
      </c>
      <c r="C17" s="19" t="s">
        <v>41</v>
      </c>
      <c r="D17" s="20" t="s">
        <v>42</v>
      </c>
      <c r="E17" s="2"/>
      <c r="F17" s="2">
        <v>1</v>
      </c>
      <c r="G17" s="2">
        <v>1</v>
      </c>
      <c r="H17" s="2">
        <v>3</v>
      </c>
      <c r="I17" s="2">
        <v>1</v>
      </c>
      <c r="J17" s="11"/>
      <c r="K17" s="14">
        <f t="shared" si="0"/>
        <v>200</v>
      </c>
      <c r="N17" s="30">
        <v>13</v>
      </c>
      <c r="O17" s="30">
        <f t="shared" si="1"/>
        <v>0</v>
      </c>
      <c r="P17" s="30">
        <f t="shared" si="2"/>
        <v>50</v>
      </c>
      <c r="Q17" s="30">
        <f t="shared" si="3"/>
        <v>40</v>
      </c>
      <c r="R17" s="30">
        <f t="shared" si="4"/>
        <v>90</v>
      </c>
      <c r="S17" s="30">
        <f t="shared" si="5"/>
        <v>20</v>
      </c>
      <c r="T17" s="30">
        <f t="shared" si="6"/>
        <v>0</v>
      </c>
    </row>
    <row r="18" spans="2:20" s="30" customFormat="1" ht="19.5" thickBot="1">
      <c r="B18" s="49" t="s">
        <v>13</v>
      </c>
      <c r="C18" s="21" t="s">
        <v>38</v>
      </c>
      <c r="D18" s="22" t="s">
        <v>77</v>
      </c>
      <c r="E18" s="12"/>
      <c r="F18" s="12"/>
      <c r="G18" s="12"/>
      <c r="H18" s="12"/>
      <c r="I18" s="12">
        <v>2</v>
      </c>
      <c r="J18" s="13">
        <v>8</v>
      </c>
      <c r="K18" s="14">
        <f t="shared" si="0"/>
        <v>120</v>
      </c>
      <c r="N18" s="30">
        <v>18</v>
      </c>
      <c r="O18" s="30">
        <f t="shared" si="1"/>
        <v>0</v>
      </c>
      <c r="P18" s="30">
        <f t="shared" si="2"/>
        <v>0</v>
      </c>
      <c r="Q18" s="30">
        <f t="shared" si="3"/>
        <v>0</v>
      </c>
      <c r="R18" s="30">
        <f t="shared" si="4"/>
        <v>0</v>
      </c>
      <c r="S18" s="30">
        <f t="shared" si="5"/>
        <v>40</v>
      </c>
      <c r="T18" s="30">
        <f t="shared" si="6"/>
        <v>80</v>
      </c>
    </row>
    <row r="19" spans="15:20" ht="15.75">
      <c r="O19" s="23">
        <v>60</v>
      </c>
      <c r="P19" s="23">
        <v>50</v>
      </c>
      <c r="Q19" s="23">
        <v>40</v>
      </c>
      <c r="R19" s="23">
        <v>30</v>
      </c>
      <c r="S19" s="23">
        <v>20</v>
      </c>
      <c r="T19" s="23">
        <v>10</v>
      </c>
    </row>
    <row r="20" spans="2:11" ht="26.25" thickBot="1">
      <c r="B20" s="58" t="s">
        <v>16</v>
      </c>
      <c r="C20" s="58"/>
      <c r="D20" s="58"/>
      <c r="E20" s="58"/>
      <c r="F20" s="58"/>
      <c r="G20" s="58"/>
      <c r="H20" s="58"/>
      <c r="I20" s="58"/>
      <c r="J20" s="58"/>
      <c r="K20" s="58"/>
    </row>
    <row r="21" spans="2:11" ht="72" thickBot="1">
      <c r="B21" s="7" t="s">
        <v>12</v>
      </c>
      <c r="C21" s="29" t="s">
        <v>0</v>
      </c>
      <c r="D21" s="28" t="s">
        <v>1</v>
      </c>
      <c r="E21" s="26" t="s">
        <v>2</v>
      </c>
      <c r="F21" s="25" t="s">
        <v>3</v>
      </c>
      <c r="G21" s="25" t="s">
        <v>4</v>
      </c>
      <c r="H21" s="25" t="s">
        <v>5</v>
      </c>
      <c r="I21" s="25" t="s">
        <v>75</v>
      </c>
      <c r="J21" s="27" t="s">
        <v>7</v>
      </c>
      <c r="K21" s="3" t="s">
        <v>14</v>
      </c>
    </row>
    <row r="22" spans="2:20" ht="18.75">
      <c r="B22" s="47" t="s">
        <v>58</v>
      </c>
      <c r="C22" s="43" t="s">
        <v>17</v>
      </c>
      <c r="D22" s="36" t="s">
        <v>18</v>
      </c>
      <c r="E22" s="37"/>
      <c r="F22" s="37">
        <v>2</v>
      </c>
      <c r="G22" s="37">
        <v>8</v>
      </c>
      <c r="H22" s="37"/>
      <c r="I22" s="37"/>
      <c r="J22" s="38"/>
      <c r="K22" s="41">
        <f aca="true" t="shared" si="7" ref="K22:K31">SUM(O22:T22)</f>
        <v>420</v>
      </c>
      <c r="N22" s="1">
        <v>3</v>
      </c>
      <c r="O22" s="1">
        <f aca="true" t="shared" si="8" ref="O22:O31">E22*O$19</f>
        <v>0</v>
      </c>
      <c r="P22" s="1">
        <f aca="true" t="shared" si="9" ref="P22:P31">F22*P$19</f>
        <v>100</v>
      </c>
      <c r="Q22" s="1">
        <f aca="true" t="shared" si="10" ref="Q22:Q31">G22*Q$19</f>
        <v>320</v>
      </c>
      <c r="R22" s="1">
        <f aca="true" t="shared" si="11" ref="R22:R31">H22*R$19</f>
        <v>0</v>
      </c>
      <c r="S22" s="1">
        <f aca="true" t="shared" si="12" ref="S22:S31">I22*S$19</f>
        <v>0</v>
      </c>
      <c r="T22" s="1">
        <f aca="true" t="shared" si="13" ref="T22:T31">J22*T$19</f>
        <v>0</v>
      </c>
    </row>
    <row r="23" spans="2:20" ht="19.5" thickBot="1">
      <c r="B23" s="48" t="s">
        <v>59</v>
      </c>
      <c r="C23" s="44" t="s">
        <v>79</v>
      </c>
      <c r="D23" s="32" t="s">
        <v>80</v>
      </c>
      <c r="E23" s="33"/>
      <c r="F23" s="33">
        <v>1</v>
      </c>
      <c r="G23" s="33">
        <v>4</v>
      </c>
      <c r="H23" s="33">
        <v>5</v>
      </c>
      <c r="I23" s="33"/>
      <c r="J23" s="39"/>
      <c r="K23" s="42">
        <f t="shared" si="7"/>
        <v>360</v>
      </c>
      <c r="N23" s="1">
        <v>2</v>
      </c>
      <c r="O23" s="1">
        <f t="shared" si="8"/>
        <v>0</v>
      </c>
      <c r="P23" s="1">
        <f t="shared" si="9"/>
        <v>50</v>
      </c>
      <c r="Q23" s="1">
        <f t="shared" si="10"/>
        <v>160</v>
      </c>
      <c r="R23" s="1">
        <f t="shared" si="11"/>
        <v>150</v>
      </c>
      <c r="S23" s="1">
        <f t="shared" si="12"/>
        <v>0</v>
      </c>
      <c r="T23" s="1">
        <f t="shared" si="13"/>
        <v>0</v>
      </c>
    </row>
    <row r="24" spans="2:20" ht="18.75">
      <c r="B24" s="47" t="s">
        <v>60</v>
      </c>
      <c r="C24" s="45" t="s">
        <v>57</v>
      </c>
      <c r="D24" s="20" t="s">
        <v>19</v>
      </c>
      <c r="E24" s="2"/>
      <c r="F24" s="2"/>
      <c r="G24" s="2">
        <v>2</v>
      </c>
      <c r="H24" s="2">
        <v>7</v>
      </c>
      <c r="I24" s="2">
        <v>1</v>
      </c>
      <c r="J24" s="40"/>
      <c r="K24" s="42">
        <f t="shared" si="7"/>
        <v>310</v>
      </c>
      <c r="O24" s="1">
        <f t="shared" si="8"/>
        <v>0</v>
      </c>
      <c r="P24" s="1">
        <f t="shared" si="9"/>
        <v>0</v>
      </c>
      <c r="Q24" s="1">
        <f t="shared" si="10"/>
        <v>80</v>
      </c>
      <c r="R24" s="1">
        <f t="shared" si="11"/>
        <v>210</v>
      </c>
      <c r="S24" s="1">
        <f t="shared" si="12"/>
        <v>20</v>
      </c>
      <c r="T24" s="1">
        <f t="shared" si="13"/>
        <v>0</v>
      </c>
    </row>
    <row r="25" spans="2:20" ht="19.5" thickBot="1">
      <c r="B25" s="48" t="s">
        <v>61</v>
      </c>
      <c r="C25" s="45" t="s">
        <v>20</v>
      </c>
      <c r="D25" s="20" t="s">
        <v>43</v>
      </c>
      <c r="E25" s="2"/>
      <c r="F25" s="2"/>
      <c r="G25" s="2">
        <v>2</v>
      </c>
      <c r="H25" s="2">
        <v>7</v>
      </c>
      <c r="I25" s="2">
        <v>1</v>
      </c>
      <c r="J25" s="40"/>
      <c r="K25" s="42">
        <f t="shared" si="7"/>
        <v>310</v>
      </c>
      <c r="N25" s="1">
        <v>1</v>
      </c>
      <c r="O25" s="1">
        <f t="shared" si="8"/>
        <v>0</v>
      </c>
      <c r="P25" s="1">
        <f t="shared" si="9"/>
        <v>0</v>
      </c>
      <c r="Q25" s="1">
        <f t="shared" si="10"/>
        <v>80</v>
      </c>
      <c r="R25" s="1">
        <f t="shared" si="11"/>
        <v>210</v>
      </c>
      <c r="S25" s="1">
        <f t="shared" si="12"/>
        <v>20</v>
      </c>
      <c r="T25" s="1">
        <f t="shared" si="13"/>
        <v>0</v>
      </c>
    </row>
    <row r="26" spans="2:20" ht="18.75">
      <c r="B26" s="47" t="s">
        <v>21</v>
      </c>
      <c r="C26" s="45" t="s">
        <v>72</v>
      </c>
      <c r="D26" s="20" t="s">
        <v>73</v>
      </c>
      <c r="E26" s="2"/>
      <c r="F26" s="2"/>
      <c r="G26" s="2"/>
      <c r="H26" s="2"/>
      <c r="I26" s="2">
        <v>9</v>
      </c>
      <c r="J26" s="40">
        <v>1</v>
      </c>
      <c r="K26" s="42">
        <f t="shared" si="7"/>
        <v>190</v>
      </c>
      <c r="N26" s="1">
        <v>3</v>
      </c>
      <c r="O26" s="1">
        <f t="shared" si="8"/>
        <v>0</v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180</v>
      </c>
      <c r="T26" s="1">
        <f t="shared" si="13"/>
        <v>10</v>
      </c>
    </row>
    <row r="27" spans="2:20" ht="19.5" thickBot="1">
      <c r="B27" s="48" t="s">
        <v>62</v>
      </c>
      <c r="C27" s="57" t="s">
        <v>51</v>
      </c>
      <c r="D27" s="55" t="s">
        <v>78</v>
      </c>
      <c r="E27" s="31"/>
      <c r="F27" s="31"/>
      <c r="G27" s="31"/>
      <c r="H27" s="31"/>
      <c r="I27" s="2">
        <v>9</v>
      </c>
      <c r="J27" s="40">
        <v>1</v>
      </c>
      <c r="K27" s="42">
        <f t="shared" si="7"/>
        <v>190</v>
      </c>
      <c r="N27" s="1">
        <v>3</v>
      </c>
      <c r="O27" s="1">
        <f t="shared" si="8"/>
        <v>0</v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180</v>
      </c>
      <c r="T27" s="1">
        <f t="shared" si="13"/>
        <v>10</v>
      </c>
    </row>
    <row r="28" spans="2:20" ht="18.75">
      <c r="B28" s="47" t="s">
        <v>63</v>
      </c>
      <c r="C28" s="46" t="s">
        <v>32</v>
      </c>
      <c r="D28" s="35" t="s">
        <v>55</v>
      </c>
      <c r="E28" s="34"/>
      <c r="F28" s="34"/>
      <c r="G28" s="34"/>
      <c r="H28" s="34"/>
      <c r="I28" s="30">
        <v>9</v>
      </c>
      <c r="J28" s="40">
        <v>1</v>
      </c>
      <c r="K28" s="42">
        <f t="shared" si="7"/>
        <v>190</v>
      </c>
      <c r="N28" s="1">
        <v>3</v>
      </c>
      <c r="O28" s="1">
        <f t="shared" si="8"/>
        <v>0</v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180</v>
      </c>
      <c r="T28" s="1">
        <f t="shared" si="13"/>
        <v>10</v>
      </c>
    </row>
    <row r="29" spans="2:20" ht="19.5" thickBot="1">
      <c r="B29" s="48" t="s">
        <v>64</v>
      </c>
      <c r="C29" s="44" t="s">
        <v>67</v>
      </c>
      <c r="D29" s="32" t="s">
        <v>68</v>
      </c>
      <c r="E29" s="33"/>
      <c r="F29" s="33"/>
      <c r="G29" s="33"/>
      <c r="H29" s="33"/>
      <c r="I29" s="2">
        <v>5</v>
      </c>
      <c r="J29" s="40">
        <v>5</v>
      </c>
      <c r="K29" s="42">
        <f t="shared" si="7"/>
        <v>150</v>
      </c>
      <c r="N29" s="1">
        <v>3</v>
      </c>
      <c r="O29" s="1">
        <f t="shared" si="8"/>
        <v>0</v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100</v>
      </c>
      <c r="T29" s="1">
        <f t="shared" si="13"/>
        <v>50</v>
      </c>
    </row>
    <row r="30" spans="2:20" ht="18.75">
      <c r="B30" s="47" t="s">
        <v>65</v>
      </c>
      <c r="C30" s="53" t="s">
        <v>32</v>
      </c>
      <c r="D30" s="2" t="s">
        <v>76</v>
      </c>
      <c r="E30" s="2"/>
      <c r="F30" s="2"/>
      <c r="G30" s="2"/>
      <c r="H30" s="2"/>
      <c r="I30" s="2">
        <v>1</v>
      </c>
      <c r="J30" s="40">
        <v>9</v>
      </c>
      <c r="K30" s="42">
        <f t="shared" si="7"/>
        <v>110</v>
      </c>
      <c r="N30" s="1">
        <v>3</v>
      </c>
      <c r="O30" s="1">
        <f t="shared" si="8"/>
        <v>0</v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20</v>
      </c>
      <c r="T30" s="1">
        <f t="shared" si="13"/>
        <v>90</v>
      </c>
    </row>
    <row r="31" spans="2:20" ht="18.75">
      <c r="B31" s="48" t="s">
        <v>66</v>
      </c>
      <c r="C31" s="45" t="s">
        <v>84</v>
      </c>
      <c r="D31" s="20" t="s">
        <v>85</v>
      </c>
      <c r="E31" s="2"/>
      <c r="F31" s="2"/>
      <c r="G31" s="2"/>
      <c r="H31" s="2">
        <v>2</v>
      </c>
      <c r="I31" s="2">
        <v>2</v>
      </c>
      <c r="J31" s="40"/>
      <c r="K31" s="42">
        <f t="shared" si="7"/>
        <v>100</v>
      </c>
      <c r="N31" s="1">
        <v>3</v>
      </c>
      <c r="O31" s="1">
        <f t="shared" si="8"/>
        <v>0</v>
      </c>
      <c r="P31" s="1">
        <f t="shared" si="9"/>
        <v>0</v>
      </c>
      <c r="Q31" s="1">
        <f t="shared" si="10"/>
        <v>0</v>
      </c>
      <c r="R31" s="1">
        <f t="shared" si="11"/>
        <v>60</v>
      </c>
      <c r="S31" s="1">
        <f t="shared" si="12"/>
        <v>40</v>
      </c>
      <c r="T31" s="1">
        <f t="shared" si="13"/>
        <v>0</v>
      </c>
    </row>
    <row r="32" spans="15:20" ht="15.75">
      <c r="O32" s="23">
        <v>60</v>
      </c>
      <c r="P32" s="23">
        <v>50</v>
      </c>
      <c r="Q32" s="23">
        <v>40</v>
      </c>
      <c r="R32" s="23">
        <v>30</v>
      </c>
      <c r="S32" s="23">
        <v>20</v>
      </c>
      <c r="T32" s="23">
        <v>10</v>
      </c>
    </row>
  </sheetData>
  <mergeCells count="5">
    <mergeCell ref="B20:K20"/>
    <mergeCell ref="A4:L4"/>
    <mergeCell ref="A2:L2"/>
    <mergeCell ref="A1:L1"/>
    <mergeCell ref="B6:K6"/>
  </mergeCells>
  <printOptions/>
  <pageMargins left="0.75" right="0.75" top="0.54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1"/>
  <sheetViews>
    <sheetView workbookViewId="0" topLeftCell="A1">
      <selection activeCell="A1" sqref="A1:IV21"/>
    </sheetView>
  </sheetViews>
  <sheetFormatPr defaultColWidth="9.140625" defaultRowHeight="12.75"/>
  <sheetData>
    <row r="1" spans="2:11" s="1" customFormat="1" ht="26.25" thickBot="1">
      <c r="B1" s="58" t="s">
        <v>15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s="1" customFormat="1" ht="72" thickBot="1">
      <c r="B2" s="7" t="s">
        <v>12</v>
      </c>
      <c r="C2" s="29" t="s">
        <v>0</v>
      </c>
      <c r="D2" s="28" t="s">
        <v>1</v>
      </c>
      <c r="E2" s="26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7" t="s">
        <v>7</v>
      </c>
      <c r="K2" s="3" t="s">
        <v>14</v>
      </c>
    </row>
    <row r="3" spans="2:20" s="1" customFormat="1" ht="18.75">
      <c r="B3" s="4"/>
      <c r="C3" s="17" t="s">
        <v>24</v>
      </c>
      <c r="D3" s="18" t="s">
        <v>25</v>
      </c>
      <c r="E3" s="9"/>
      <c r="F3" s="9"/>
      <c r="G3" s="9">
        <v>10</v>
      </c>
      <c r="H3" s="9"/>
      <c r="I3" s="9"/>
      <c r="J3" s="10"/>
      <c r="K3" s="14">
        <f>SUM(O3:T3)</f>
        <v>0</v>
      </c>
      <c r="N3" s="1">
        <v>1</v>
      </c>
      <c r="O3" s="1">
        <f aca="true" t="shared" si="0" ref="O3:T3">E3*O$27</f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1">
        <f t="shared" si="0"/>
        <v>0</v>
      </c>
    </row>
    <row r="4" spans="2:20" s="1" customFormat="1" ht="18.75">
      <c r="B4" s="5"/>
      <c r="C4" s="19" t="s">
        <v>10</v>
      </c>
      <c r="D4" s="20" t="s">
        <v>26</v>
      </c>
      <c r="E4" s="2"/>
      <c r="F4" s="2"/>
      <c r="G4" s="2">
        <v>2</v>
      </c>
      <c r="H4" s="2">
        <v>8</v>
      </c>
      <c r="I4" s="2"/>
      <c r="J4" s="11"/>
      <c r="K4" s="15">
        <f>SUM(O5:T5)</f>
        <v>0</v>
      </c>
      <c r="N4" s="1">
        <v>2</v>
      </c>
      <c r="O4" s="1">
        <f aca="true" t="shared" si="1" ref="O4:T4">E5*O$27</f>
        <v>0</v>
      </c>
      <c r="P4" s="1">
        <f t="shared" si="1"/>
        <v>0</v>
      </c>
      <c r="Q4" s="1">
        <f t="shared" si="1"/>
        <v>0</v>
      </c>
      <c r="R4" s="1">
        <f t="shared" si="1"/>
        <v>0</v>
      </c>
      <c r="S4" s="1">
        <f t="shared" si="1"/>
        <v>0</v>
      </c>
      <c r="T4" s="1">
        <f t="shared" si="1"/>
        <v>0</v>
      </c>
    </row>
    <row r="5" spans="2:20" s="1" customFormat="1" ht="18.75">
      <c r="B5" s="5"/>
      <c r="C5" s="19" t="s">
        <v>27</v>
      </c>
      <c r="D5" s="20" t="s">
        <v>28</v>
      </c>
      <c r="E5" s="2">
        <v>7</v>
      </c>
      <c r="F5" s="2">
        <v>3</v>
      </c>
      <c r="G5" s="2"/>
      <c r="H5" s="2"/>
      <c r="I5" s="2"/>
      <c r="J5" s="11"/>
      <c r="K5" s="15">
        <f>SUM(O4:T4)</f>
        <v>0</v>
      </c>
      <c r="N5" s="1">
        <v>3</v>
      </c>
      <c r="O5" s="1">
        <f aca="true" t="shared" si="2" ref="O5:T5">E4*O$27</f>
        <v>0</v>
      </c>
      <c r="P5" s="1">
        <f t="shared" si="2"/>
        <v>0</v>
      </c>
      <c r="Q5" s="1">
        <f t="shared" si="2"/>
        <v>0</v>
      </c>
      <c r="R5" s="1">
        <f t="shared" si="2"/>
        <v>0</v>
      </c>
      <c r="S5" s="1">
        <f t="shared" si="2"/>
        <v>0</v>
      </c>
      <c r="T5" s="1">
        <f t="shared" si="2"/>
        <v>0</v>
      </c>
    </row>
    <row r="6" spans="2:20" s="1" customFormat="1" ht="18.75">
      <c r="B6" s="5"/>
      <c r="C6" s="19" t="s">
        <v>29</v>
      </c>
      <c r="D6" s="20" t="s">
        <v>30</v>
      </c>
      <c r="E6" s="2"/>
      <c r="F6" s="2"/>
      <c r="G6" s="2"/>
      <c r="H6" s="2"/>
      <c r="I6" s="2">
        <v>10</v>
      </c>
      <c r="J6" s="11"/>
      <c r="K6" s="15">
        <f aca="true" t="shared" si="3" ref="K6:K21">SUM(O6:T6)</f>
        <v>0</v>
      </c>
      <c r="N6" s="1">
        <v>4</v>
      </c>
      <c r="O6" s="1">
        <f aca="true" t="shared" si="4" ref="O6:T21">E6*O$27</f>
        <v>0</v>
      </c>
      <c r="P6" s="1">
        <f t="shared" si="4"/>
        <v>0</v>
      </c>
      <c r="Q6" s="1">
        <f t="shared" si="4"/>
        <v>0</v>
      </c>
      <c r="R6" s="1">
        <f t="shared" si="4"/>
        <v>0</v>
      </c>
      <c r="S6" s="1">
        <f t="shared" si="4"/>
        <v>0</v>
      </c>
      <c r="T6" s="1">
        <f t="shared" si="4"/>
        <v>0</v>
      </c>
    </row>
    <row r="7" spans="2:20" s="1" customFormat="1" ht="18.75">
      <c r="B7" s="5"/>
      <c r="C7" s="19" t="s">
        <v>11</v>
      </c>
      <c r="D7" s="20" t="s">
        <v>31</v>
      </c>
      <c r="E7" s="2"/>
      <c r="F7" s="2"/>
      <c r="G7" s="2"/>
      <c r="H7" s="2"/>
      <c r="I7" s="2">
        <v>10</v>
      </c>
      <c r="J7" s="11"/>
      <c r="K7" s="15">
        <f t="shared" si="3"/>
        <v>0</v>
      </c>
      <c r="N7" s="1">
        <v>5</v>
      </c>
      <c r="O7" s="1">
        <f t="shared" si="4"/>
        <v>0</v>
      </c>
      <c r="P7" s="1">
        <f t="shared" si="4"/>
        <v>0</v>
      </c>
      <c r="Q7" s="1">
        <f t="shared" si="4"/>
        <v>0</v>
      </c>
      <c r="R7" s="1">
        <f t="shared" si="4"/>
        <v>0</v>
      </c>
      <c r="S7" s="1">
        <f t="shared" si="4"/>
        <v>0</v>
      </c>
      <c r="T7" s="1">
        <f t="shared" si="4"/>
        <v>0</v>
      </c>
    </row>
    <row r="8" spans="2:20" s="1" customFormat="1" ht="18.75">
      <c r="B8" s="5"/>
      <c r="C8" s="19" t="s">
        <v>33</v>
      </c>
      <c r="D8" s="20" t="s">
        <v>34</v>
      </c>
      <c r="E8" s="2"/>
      <c r="F8" s="2"/>
      <c r="G8" s="2">
        <v>3</v>
      </c>
      <c r="H8" s="2">
        <v>7</v>
      </c>
      <c r="I8" s="2"/>
      <c r="J8" s="11"/>
      <c r="K8" s="15">
        <f t="shared" si="3"/>
        <v>0</v>
      </c>
      <c r="N8" s="1">
        <v>6</v>
      </c>
      <c r="O8" s="1">
        <f t="shared" si="4"/>
        <v>0</v>
      </c>
      <c r="P8" s="1">
        <f t="shared" si="4"/>
        <v>0</v>
      </c>
      <c r="Q8" s="1">
        <f t="shared" si="4"/>
        <v>0</v>
      </c>
      <c r="R8" s="1">
        <f t="shared" si="4"/>
        <v>0</v>
      </c>
      <c r="S8" s="1">
        <f t="shared" si="4"/>
        <v>0</v>
      </c>
      <c r="T8" s="1">
        <f t="shared" si="4"/>
        <v>0</v>
      </c>
    </row>
    <row r="9" spans="2:20" s="1" customFormat="1" ht="18.75">
      <c r="B9" s="5"/>
      <c r="C9" s="19" t="s">
        <v>35</v>
      </c>
      <c r="D9" s="20" t="s">
        <v>36</v>
      </c>
      <c r="E9" s="2"/>
      <c r="F9" s="2"/>
      <c r="G9" s="2"/>
      <c r="H9" s="2">
        <v>6</v>
      </c>
      <c r="I9" s="2">
        <v>4</v>
      </c>
      <c r="J9" s="11"/>
      <c r="K9" s="15">
        <f t="shared" si="3"/>
        <v>0</v>
      </c>
      <c r="N9" s="1">
        <v>7</v>
      </c>
      <c r="O9" s="1">
        <f t="shared" si="4"/>
        <v>0</v>
      </c>
      <c r="P9" s="1">
        <f t="shared" si="4"/>
        <v>0</v>
      </c>
      <c r="Q9" s="1">
        <f t="shared" si="4"/>
        <v>0</v>
      </c>
      <c r="R9" s="1">
        <f t="shared" si="4"/>
        <v>0</v>
      </c>
      <c r="S9" s="1">
        <f t="shared" si="4"/>
        <v>0</v>
      </c>
      <c r="T9" s="1">
        <f t="shared" si="4"/>
        <v>0</v>
      </c>
    </row>
    <row r="10" spans="2:20" s="1" customFormat="1" ht="18.75">
      <c r="B10" s="5"/>
      <c r="C10" s="19" t="s">
        <v>8</v>
      </c>
      <c r="D10" s="20" t="s">
        <v>37</v>
      </c>
      <c r="E10" s="2"/>
      <c r="F10" s="2"/>
      <c r="G10" s="2">
        <v>2</v>
      </c>
      <c r="H10" s="2">
        <v>8</v>
      </c>
      <c r="I10" s="2"/>
      <c r="J10" s="11"/>
      <c r="K10" s="15">
        <f t="shared" si="3"/>
        <v>0</v>
      </c>
      <c r="N10" s="1">
        <v>8</v>
      </c>
      <c r="O10" s="1">
        <f t="shared" si="4"/>
        <v>0</v>
      </c>
      <c r="P10" s="1">
        <f t="shared" si="4"/>
        <v>0</v>
      </c>
      <c r="Q10" s="1">
        <f t="shared" si="4"/>
        <v>0</v>
      </c>
      <c r="R10" s="1">
        <f t="shared" si="4"/>
        <v>0</v>
      </c>
      <c r="S10" s="1">
        <f t="shared" si="4"/>
        <v>0</v>
      </c>
      <c r="T10" s="1">
        <f t="shared" si="4"/>
        <v>0</v>
      </c>
    </row>
    <row r="11" spans="2:20" s="1" customFormat="1" ht="18.75">
      <c r="B11" s="5"/>
      <c r="C11" s="19" t="s">
        <v>38</v>
      </c>
      <c r="D11" s="20" t="s">
        <v>39</v>
      </c>
      <c r="E11" s="2"/>
      <c r="F11" s="2"/>
      <c r="G11" s="2">
        <v>3</v>
      </c>
      <c r="H11" s="2">
        <v>7</v>
      </c>
      <c r="I11" s="2"/>
      <c r="J11" s="11"/>
      <c r="K11" s="15">
        <f t="shared" si="3"/>
        <v>0</v>
      </c>
      <c r="N11" s="1">
        <v>9</v>
      </c>
      <c r="O11" s="1">
        <f t="shared" si="4"/>
        <v>0</v>
      </c>
      <c r="P11" s="1">
        <f t="shared" si="4"/>
        <v>0</v>
      </c>
      <c r="Q11" s="1">
        <f t="shared" si="4"/>
        <v>0</v>
      </c>
      <c r="R11" s="1">
        <f t="shared" si="4"/>
        <v>0</v>
      </c>
      <c r="S11" s="1">
        <f t="shared" si="4"/>
        <v>0</v>
      </c>
      <c r="T11" s="1">
        <f t="shared" si="4"/>
        <v>0</v>
      </c>
    </row>
    <row r="12" spans="2:20" s="1" customFormat="1" ht="18.75">
      <c r="B12" s="5"/>
      <c r="C12" s="19" t="s">
        <v>27</v>
      </c>
      <c r="D12" s="20" t="s">
        <v>40</v>
      </c>
      <c r="E12" s="2"/>
      <c r="F12" s="2"/>
      <c r="G12" s="2"/>
      <c r="H12" s="2">
        <v>9</v>
      </c>
      <c r="I12" s="2">
        <v>1</v>
      </c>
      <c r="J12" s="11"/>
      <c r="K12" s="15">
        <f t="shared" si="3"/>
        <v>0</v>
      </c>
      <c r="N12" s="1">
        <v>10</v>
      </c>
      <c r="O12" s="1">
        <f t="shared" si="4"/>
        <v>0</v>
      </c>
      <c r="P12" s="1">
        <f t="shared" si="4"/>
        <v>0</v>
      </c>
      <c r="Q12" s="1">
        <f t="shared" si="4"/>
        <v>0</v>
      </c>
      <c r="R12" s="1">
        <f t="shared" si="4"/>
        <v>0</v>
      </c>
      <c r="S12" s="1">
        <f t="shared" si="4"/>
        <v>0</v>
      </c>
      <c r="T12" s="1">
        <f t="shared" si="4"/>
        <v>0</v>
      </c>
    </row>
    <row r="13" spans="2:20" s="1" customFormat="1" ht="18.75">
      <c r="B13" s="5"/>
      <c r="C13" s="19" t="s">
        <v>41</v>
      </c>
      <c r="D13" s="20" t="s">
        <v>42</v>
      </c>
      <c r="E13" s="2">
        <v>1</v>
      </c>
      <c r="F13" s="2">
        <v>5</v>
      </c>
      <c r="G13" s="2">
        <v>4</v>
      </c>
      <c r="H13" s="2"/>
      <c r="I13" s="2"/>
      <c r="J13" s="11"/>
      <c r="K13" s="15">
        <f t="shared" si="3"/>
        <v>0</v>
      </c>
      <c r="N13" s="1">
        <v>11</v>
      </c>
      <c r="O13" s="1">
        <f t="shared" si="4"/>
        <v>0</v>
      </c>
      <c r="P13" s="1">
        <f t="shared" si="4"/>
        <v>0</v>
      </c>
      <c r="Q13" s="1">
        <f t="shared" si="4"/>
        <v>0</v>
      </c>
      <c r="R13" s="1">
        <f t="shared" si="4"/>
        <v>0</v>
      </c>
      <c r="S13" s="1">
        <f>I13*S$27</f>
        <v>0</v>
      </c>
      <c r="T13" s="1">
        <f t="shared" si="4"/>
        <v>0</v>
      </c>
    </row>
    <row r="14" spans="2:20" s="1" customFormat="1" ht="18.75">
      <c r="B14" s="5"/>
      <c r="C14" s="19" t="s">
        <v>47</v>
      </c>
      <c r="D14" s="20" t="s">
        <v>48</v>
      </c>
      <c r="E14" s="2"/>
      <c r="F14" s="2"/>
      <c r="G14" s="2">
        <v>2</v>
      </c>
      <c r="H14" s="2">
        <v>7</v>
      </c>
      <c r="I14" s="2">
        <v>1</v>
      </c>
      <c r="J14" s="11"/>
      <c r="K14" s="15">
        <f t="shared" si="3"/>
        <v>0</v>
      </c>
      <c r="N14" s="1">
        <v>11</v>
      </c>
      <c r="O14" s="1">
        <f t="shared" si="4"/>
        <v>0</v>
      </c>
      <c r="P14" s="1">
        <f t="shared" si="4"/>
        <v>0</v>
      </c>
      <c r="Q14" s="1">
        <f t="shared" si="4"/>
        <v>0</v>
      </c>
      <c r="R14" s="1">
        <f t="shared" si="4"/>
        <v>0</v>
      </c>
      <c r="S14" s="1">
        <f t="shared" si="4"/>
        <v>0</v>
      </c>
      <c r="T14" s="1">
        <f t="shared" si="4"/>
        <v>0</v>
      </c>
    </row>
    <row r="15" spans="2:20" s="1" customFormat="1" ht="18.75">
      <c r="B15" s="5"/>
      <c r="C15" s="19" t="s">
        <v>8</v>
      </c>
      <c r="D15" s="20" t="s">
        <v>49</v>
      </c>
      <c r="E15" s="2"/>
      <c r="F15" s="2">
        <v>1</v>
      </c>
      <c r="G15" s="2">
        <v>1</v>
      </c>
      <c r="H15" s="2">
        <v>5</v>
      </c>
      <c r="I15" s="2"/>
      <c r="J15" s="11"/>
      <c r="K15" s="15">
        <f t="shared" si="3"/>
        <v>0</v>
      </c>
      <c r="N15" s="1">
        <v>11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</row>
    <row r="16" spans="2:20" s="1" customFormat="1" ht="18.75">
      <c r="B16" s="5"/>
      <c r="C16" s="19" t="s">
        <v>41</v>
      </c>
      <c r="D16" s="20" t="s">
        <v>50</v>
      </c>
      <c r="E16" s="2"/>
      <c r="F16" s="2"/>
      <c r="G16" s="2"/>
      <c r="H16" s="2"/>
      <c r="I16" s="2">
        <v>6</v>
      </c>
      <c r="J16" s="11">
        <v>4</v>
      </c>
      <c r="K16" s="15">
        <f t="shared" si="3"/>
        <v>0</v>
      </c>
      <c r="N16" s="1">
        <v>11</v>
      </c>
      <c r="O16" s="1">
        <f t="shared" si="4"/>
        <v>0</v>
      </c>
      <c r="P16" s="1">
        <f t="shared" si="4"/>
        <v>0</v>
      </c>
      <c r="Q16" s="1">
        <f t="shared" si="4"/>
        <v>0</v>
      </c>
      <c r="R16" s="1">
        <f t="shared" si="4"/>
        <v>0</v>
      </c>
      <c r="S16" s="1">
        <f t="shared" si="4"/>
        <v>0</v>
      </c>
      <c r="T16" s="1">
        <f t="shared" si="4"/>
        <v>0</v>
      </c>
    </row>
    <row r="17" spans="2:20" s="1" customFormat="1" ht="18.75">
      <c r="B17" s="5"/>
      <c r="C17" s="19" t="s">
        <v>52</v>
      </c>
      <c r="D17" s="20" t="s">
        <v>53</v>
      </c>
      <c r="E17" s="2"/>
      <c r="F17" s="2">
        <v>3</v>
      </c>
      <c r="G17" s="2">
        <v>6</v>
      </c>
      <c r="H17" s="2">
        <v>1</v>
      </c>
      <c r="I17" s="2"/>
      <c r="J17" s="11"/>
      <c r="K17" s="15">
        <f t="shared" si="3"/>
        <v>0</v>
      </c>
      <c r="N17" s="1">
        <v>11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0</v>
      </c>
      <c r="S17" s="1">
        <f t="shared" si="4"/>
        <v>0</v>
      </c>
      <c r="T17" s="1">
        <f t="shared" si="4"/>
        <v>0</v>
      </c>
    </row>
    <row r="18" spans="2:20" s="1" customFormat="1" ht="18.75">
      <c r="B18" s="5"/>
      <c r="C18" s="19" t="s">
        <v>11</v>
      </c>
      <c r="D18" s="20" t="s">
        <v>54</v>
      </c>
      <c r="E18" s="2"/>
      <c r="F18" s="2"/>
      <c r="G18" s="2"/>
      <c r="H18" s="2">
        <v>7</v>
      </c>
      <c r="I18" s="2">
        <v>3</v>
      </c>
      <c r="J18" s="11"/>
      <c r="K18" s="15">
        <f t="shared" si="3"/>
        <v>0</v>
      </c>
      <c r="N18" s="1">
        <v>11</v>
      </c>
      <c r="O18" s="1">
        <f t="shared" si="4"/>
        <v>0</v>
      </c>
      <c r="P18" s="1">
        <f t="shared" si="4"/>
        <v>0</v>
      </c>
      <c r="Q18" s="1">
        <f t="shared" si="4"/>
        <v>0</v>
      </c>
      <c r="R18" s="1">
        <f t="shared" si="4"/>
        <v>0</v>
      </c>
      <c r="S18" s="1">
        <f t="shared" si="4"/>
        <v>0</v>
      </c>
      <c r="T18" s="1">
        <f t="shared" si="4"/>
        <v>0</v>
      </c>
    </row>
    <row r="19" spans="2:20" s="1" customFormat="1" ht="18.75">
      <c r="B19" s="5"/>
      <c r="C19" s="19" t="s">
        <v>9</v>
      </c>
      <c r="D19" s="20" t="s">
        <v>56</v>
      </c>
      <c r="E19" s="2"/>
      <c r="F19" s="2">
        <v>2</v>
      </c>
      <c r="G19" s="2">
        <v>5</v>
      </c>
      <c r="H19" s="2">
        <v>1</v>
      </c>
      <c r="I19" s="2"/>
      <c r="J19" s="11"/>
      <c r="K19" s="15">
        <f t="shared" si="3"/>
        <v>0</v>
      </c>
      <c r="N19" s="1">
        <v>11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 t="shared" si="4"/>
        <v>0</v>
      </c>
      <c r="S19" s="1">
        <f t="shared" si="4"/>
        <v>0</v>
      </c>
      <c r="T19" s="1">
        <f t="shared" si="4"/>
        <v>0</v>
      </c>
    </row>
    <row r="20" spans="2:20" s="1" customFormat="1" ht="18.75">
      <c r="B20" s="5"/>
      <c r="C20" s="19" t="s">
        <v>10</v>
      </c>
      <c r="D20" s="20" t="s">
        <v>44</v>
      </c>
      <c r="E20" s="2">
        <v>1</v>
      </c>
      <c r="F20" s="2">
        <v>2</v>
      </c>
      <c r="G20" s="2">
        <v>7</v>
      </c>
      <c r="H20" s="2"/>
      <c r="I20" s="2"/>
      <c r="J20" s="11"/>
      <c r="K20" s="15">
        <f t="shared" si="3"/>
        <v>0</v>
      </c>
      <c r="N20" s="1">
        <v>12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 t="shared" si="4"/>
        <v>0</v>
      </c>
      <c r="S20" s="1">
        <f t="shared" si="4"/>
        <v>0</v>
      </c>
      <c r="T20" s="1">
        <f t="shared" si="4"/>
        <v>0</v>
      </c>
    </row>
    <row r="21" spans="2:20" s="1" customFormat="1" ht="19.5" thickBot="1">
      <c r="B21" s="6"/>
      <c r="C21" s="21" t="s">
        <v>46</v>
      </c>
      <c r="D21" s="22" t="s">
        <v>45</v>
      </c>
      <c r="E21" s="12"/>
      <c r="F21" s="12"/>
      <c r="G21" s="12"/>
      <c r="H21" s="12"/>
      <c r="I21" s="12">
        <v>9</v>
      </c>
      <c r="J21" s="13">
        <v>1</v>
      </c>
      <c r="K21" s="16">
        <f t="shared" si="3"/>
        <v>0</v>
      </c>
      <c r="N21" s="1">
        <v>13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</row>
  </sheetData>
  <mergeCells count="1">
    <mergeCell ref="B1:K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Luca</cp:lastModifiedBy>
  <cp:lastPrinted>2009-04-21T19:12:44Z</cp:lastPrinted>
  <dcterms:created xsi:type="dcterms:W3CDTF">2008-04-02T11:09:28Z</dcterms:created>
  <dcterms:modified xsi:type="dcterms:W3CDTF">2009-04-21T19:12:56Z</dcterms:modified>
  <cp:category/>
  <cp:version/>
  <cp:contentType/>
  <cp:contentStatus/>
</cp:coreProperties>
</file>